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Power Contracts\RS_2245 RFP and Unsolicited Offers\RFPs\2021\ELL Solar RFP\RFP Documents\3. Final Documents posted to External RFP Site\"/>
    </mc:Choice>
  </mc:AlternateContent>
  <xr:revisionPtr revIDLastSave="0" documentId="13_ncr:1_{9C4A71B2-F58B-4CC4-A58A-061405B689B3}" xr6:coauthVersionLast="46" xr6:coauthVersionMax="47" xr10:uidLastSave="{00000000-0000-0000-0000-000000000000}"/>
  <bookViews>
    <workbookView xWindow="28680" yWindow="-120" windowWidth="29040" windowHeight="15840" tabRatio="663" xr2:uid="{00000000-000D-0000-FFFF-FFFF00000000}"/>
  </bookViews>
  <sheets>
    <sheet name="Annual Energy Quantities" sheetId="10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10" l="1"/>
  <c r="N11" i="10" s="1"/>
  <c r="N12" i="10" s="1"/>
  <c r="N13" i="10" s="1"/>
  <c r="N14" i="10" s="1"/>
  <c r="N15" i="10" s="1"/>
  <c r="N16" i="10" s="1"/>
  <c r="N17" i="10" s="1"/>
  <c r="N18" i="10" s="1"/>
  <c r="N19" i="10" s="1"/>
  <c r="N20" i="10" s="1"/>
  <c r="N21" i="10" s="1"/>
  <c r="N22" i="10" s="1"/>
  <c r="N23" i="10" s="1"/>
  <c r="N24" i="10" s="1"/>
  <c r="N25" i="10" s="1"/>
  <c r="N26" i="10" s="1"/>
  <c r="N27" i="10" s="1"/>
  <c r="N28" i="10" s="1"/>
  <c r="N29" i="10" s="1"/>
  <c r="N30" i="10" s="1"/>
  <c r="N31" i="10" s="1"/>
  <c r="N32" i="10" s="1"/>
  <c r="N33" i="10" s="1"/>
  <c r="N34" i="10" s="1"/>
  <c r="N35" i="10" s="1"/>
  <c r="N36" i="10" s="1"/>
  <c r="N37" i="10" s="1"/>
  <c r="N38" i="10" s="1"/>
  <c r="M10" i="10"/>
  <c r="M11" i="10" s="1"/>
  <c r="M12" i="10" s="1"/>
  <c r="M13" i="10" s="1"/>
  <c r="M14" i="10" s="1"/>
  <c r="M15" i="10" s="1"/>
  <c r="M16" i="10" s="1"/>
  <c r="M17" i="10" s="1"/>
  <c r="M18" i="10" s="1"/>
  <c r="M19" i="10" s="1"/>
  <c r="M20" i="10" s="1"/>
  <c r="M21" i="10" s="1"/>
  <c r="M22" i="10" s="1"/>
  <c r="M23" i="10" s="1"/>
  <c r="M24" i="10" s="1"/>
  <c r="M25" i="10" s="1"/>
  <c r="M26" i="10" s="1"/>
  <c r="M27" i="10" s="1"/>
  <c r="M28" i="10" s="1"/>
  <c r="M29" i="10" s="1"/>
  <c r="M30" i="10" s="1"/>
  <c r="M31" i="10" s="1"/>
  <c r="M32" i="10" s="1"/>
  <c r="M33" i="10" s="1"/>
  <c r="M34" i="10" s="1"/>
  <c r="M35" i="10" s="1"/>
  <c r="M36" i="10" s="1"/>
  <c r="M37" i="10" s="1"/>
  <c r="M38" i="10" s="1"/>
  <c r="K10" i="10"/>
  <c r="K11" i="10" s="1"/>
  <c r="K12" i="10" s="1"/>
  <c r="K13" i="10" s="1"/>
  <c r="K14" i="10" s="1"/>
  <c r="K15" i="10" s="1"/>
  <c r="K16" i="10" s="1"/>
  <c r="K17" i="10" s="1"/>
  <c r="K18" i="10" s="1"/>
  <c r="K19" i="10" s="1"/>
  <c r="K20" i="10" s="1"/>
  <c r="K21" i="10" s="1"/>
  <c r="K22" i="10" s="1"/>
  <c r="K23" i="10" s="1"/>
  <c r="K24" i="10" s="1"/>
  <c r="K25" i="10" s="1"/>
  <c r="K26" i="10" s="1"/>
  <c r="K27" i="10" s="1"/>
  <c r="K28" i="10" s="1"/>
  <c r="K29" i="10" s="1"/>
  <c r="K30" i="10" s="1"/>
  <c r="K31" i="10" s="1"/>
  <c r="K32" i="10" s="1"/>
  <c r="K33" i="10" s="1"/>
  <c r="K34" i="10" s="1"/>
  <c r="K35" i="10" s="1"/>
  <c r="K36" i="10" s="1"/>
  <c r="K37" i="10" s="1"/>
  <c r="K38" i="10" s="1"/>
  <c r="G10" i="10" l="1"/>
  <c r="G11" i="10" s="1"/>
  <c r="G12" i="10" s="1"/>
  <c r="G13" i="10" s="1"/>
  <c r="G14" i="10" s="1"/>
  <c r="G15" i="10" s="1"/>
  <c r="G16" i="10" s="1"/>
  <c r="G17" i="10" s="1"/>
  <c r="G18" i="10" s="1"/>
  <c r="G19" i="10" s="1"/>
  <c r="G20" i="10" s="1"/>
  <c r="G21" i="10" s="1"/>
  <c r="G22" i="10" s="1"/>
  <c r="G23" i="10" s="1"/>
  <c r="G24" i="10" s="1"/>
  <c r="G25" i="10" s="1"/>
  <c r="G26" i="10" s="1"/>
  <c r="G27" i="10" s="1"/>
  <c r="G28" i="10" s="1"/>
  <c r="G29" i="10" s="1"/>
  <c r="G30" i="10" s="1"/>
  <c r="G31" i="10" s="1"/>
  <c r="G32" i="10" s="1"/>
  <c r="G33" i="10" s="1"/>
  <c r="G34" i="10" s="1"/>
  <c r="G35" i="10" s="1"/>
  <c r="G36" i="10" s="1"/>
  <c r="G37" i="10" s="1"/>
  <c r="G38" i="10" s="1"/>
  <c r="F10" i="10"/>
  <c r="F11" i="10" s="1"/>
  <c r="F12" i="10" s="1"/>
  <c r="F13" i="10" s="1"/>
  <c r="F14" i="10" s="1"/>
  <c r="F15" i="10" s="1"/>
  <c r="F16" i="10" s="1"/>
  <c r="F17" i="10" s="1"/>
  <c r="F18" i="10" s="1"/>
  <c r="F19" i="10" s="1"/>
  <c r="F20" i="10" s="1"/>
  <c r="F21" i="10" s="1"/>
  <c r="F22" i="10" s="1"/>
  <c r="F23" i="10" s="1"/>
  <c r="F24" i="10" s="1"/>
  <c r="F25" i="10" s="1"/>
  <c r="F26" i="10" s="1"/>
  <c r="F27" i="10" s="1"/>
  <c r="F28" i="10" s="1"/>
  <c r="F29" i="10" s="1"/>
  <c r="F30" i="10" s="1"/>
  <c r="F31" i="10" s="1"/>
  <c r="F32" i="10" s="1"/>
  <c r="F33" i="10" s="1"/>
  <c r="F34" i="10" s="1"/>
  <c r="F35" i="10" s="1"/>
  <c r="F36" i="10" s="1"/>
  <c r="F37" i="10" s="1"/>
  <c r="F38" i="10" s="1"/>
  <c r="D10" i="10"/>
  <c r="D11" i="10" s="1"/>
  <c r="D12" i="10" s="1"/>
  <c r="D13" i="10" s="1"/>
  <c r="D14" i="10" s="1"/>
  <c r="D15" i="10" s="1"/>
  <c r="D16" i="10" s="1"/>
  <c r="D17" i="10" s="1"/>
  <c r="D18" i="10" s="1"/>
  <c r="D19" i="10" s="1"/>
  <c r="D20" i="10" s="1"/>
  <c r="D21" i="10" s="1"/>
  <c r="D22" i="10" s="1"/>
  <c r="D23" i="10" s="1"/>
  <c r="D24" i="10" s="1"/>
  <c r="D25" i="10" s="1"/>
  <c r="D26" i="10" s="1"/>
  <c r="D27" i="10" s="1"/>
  <c r="D28" i="10" s="1"/>
  <c r="D29" i="10" s="1"/>
  <c r="D30" i="10" s="1"/>
  <c r="D31" i="10" s="1"/>
  <c r="D32" i="10" s="1"/>
  <c r="D33" i="10" s="1"/>
  <c r="D34" i="10" s="1"/>
  <c r="D35" i="10" s="1"/>
  <c r="D36" i="10" s="1"/>
  <c r="D37" i="10" s="1"/>
  <c r="D38" i="10" s="1"/>
</calcChain>
</file>

<file path=xl/sharedStrings.xml><?xml version="1.0" encoding="utf-8"?>
<sst xmlns="http://schemas.openxmlformats.org/spreadsheetml/2006/main" count="83" uniqueCount="42">
  <si>
    <t>Appendix D - Attachment D</t>
  </si>
  <si>
    <t>Annual Energy Quantities (MWH)</t>
  </si>
  <si>
    <t>EXAMPLE</t>
  </si>
  <si>
    <r>
      <t xml:space="preserve">Provide the annual P50 &amp; P90 energy quantities </t>
    </r>
    <r>
      <rPr>
        <u val="double"/>
        <sz val="11"/>
        <rFont val="Calibri"/>
        <family val="2"/>
        <scheme val="minor"/>
      </rPr>
      <t>inclusive of degradation</t>
    </r>
    <r>
      <rPr>
        <sz val="11"/>
        <rFont val="Calibri"/>
        <family val="2"/>
        <scheme val="minor"/>
      </rPr>
      <t>. 
*Year 1 Energy Quantities should tie to the corresponding values provided in line 5 of Attachment B*.</t>
    </r>
  </si>
  <si>
    <t>Please fill in infomration in Columns I through N.</t>
  </si>
  <si>
    <t xml:space="preserve">Bidder ID # </t>
  </si>
  <si>
    <t>Proposal ID #</t>
  </si>
  <si>
    <t>SOLAR ONLY</t>
  </si>
  <si>
    <t>SOLAR + BESS</t>
  </si>
  <si>
    <t>EX:</t>
  </si>
  <si>
    <t>Annual Energy Quantity 
(P50 Values)</t>
  </si>
  <si>
    <t>Annual Energy Quantity 
(P90 Values)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</si>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</sst>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b/>
      <sz val="11"/>
      <name val="Calibri"/>
      <family val="2"/>
    </font>
    <font>
      <b/>
      <sz val="12"/>
      <color indexed="9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 val="double"/>
      <sz val="11"/>
      <name val="Calibri"/>
      <family val="2"/>
      <scheme val="minor"/>
    </font>
    <font>
      <b/>
      <sz val="48"/>
      <name val="Calibri"/>
      <family val="2"/>
      <scheme val="minor"/>
    </font>
    <font>
      <i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2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3" fillId="0" borderId="0"/>
    <xf numFmtId="0" fontId="3" fillId="0" borderId="0"/>
    <xf numFmtId="0" fontId="8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64" fontId="0" fillId="0" borderId="0" xfId="1" applyNumberFormat="1" applyFont="1" applyFill="1" applyBorder="1" applyAlignment="1">
      <alignment horizontal="center" vertical="center"/>
    </xf>
    <xf numFmtId="164" fontId="0" fillId="0" borderId="0" xfId="1" applyNumberFormat="1" applyFont="1" applyFill="1" applyBorder="1"/>
    <xf numFmtId="0" fontId="2" fillId="2" borderId="1" xfId="0" applyFont="1" applyFill="1" applyBorder="1" applyAlignment="1">
      <alignment horizontal="center" wrapText="1"/>
    </xf>
    <xf numFmtId="0" fontId="4" fillId="0" borderId="0" xfId="6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164" fontId="1" fillId="3" borderId="4" xfId="1" applyNumberFormat="1" applyFont="1" applyFill="1" applyBorder="1" applyAlignment="1">
      <alignment horizontal="center" vertical="center"/>
    </xf>
    <xf numFmtId="164" fontId="1" fillId="2" borderId="4" xfId="1" applyNumberFormat="1" applyFont="1" applyFill="1" applyBorder="1" applyAlignment="1">
      <alignment horizontal="center" vertical="center"/>
    </xf>
    <xf numFmtId="164" fontId="1" fillId="2" borderId="2" xfId="1" applyNumberFormat="1" applyFont="1" applyFill="1" applyBorder="1"/>
    <xf numFmtId="164" fontId="1" fillId="3" borderId="2" xfId="1" applyNumberFormat="1" applyFont="1" applyFill="1" applyBorder="1"/>
    <xf numFmtId="164" fontId="1" fillId="3" borderId="2" xfId="1" applyNumberFormat="1" applyFont="1" applyFill="1" applyBorder="1" applyAlignment="1">
      <alignment horizontal="center" vertical="center"/>
    </xf>
    <xf numFmtId="164" fontId="1" fillId="2" borderId="6" xfId="1" applyNumberFormat="1" applyFont="1" applyFill="1" applyBorder="1"/>
    <xf numFmtId="164" fontId="1" fillId="3" borderId="6" xfId="1" applyNumberFormat="1" applyFont="1" applyFill="1" applyBorder="1"/>
    <xf numFmtId="0" fontId="4" fillId="4" borderId="10" xfId="6" applyFont="1" applyFill="1" applyBorder="1" applyAlignment="1">
      <alignment horizontal="center"/>
    </xf>
    <xf numFmtId="0" fontId="4" fillId="4" borderId="11" xfId="6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7" fillId="4" borderId="7" xfId="6" applyFont="1" applyFill="1" applyBorder="1" applyAlignment="1">
      <alignment horizontal="center" vertical="center"/>
    </xf>
    <xf numFmtId="0" fontId="7" fillId="4" borderId="8" xfId="6" applyFont="1" applyFill="1" applyBorder="1" applyAlignment="1">
      <alignment horizontal="center" vertical="center"/>
    </xf>
    <xf numFmtId="0" fontId="7" fillId="4" borderId="9" xfId="6" applyFont="1" applyFill="1" applyBorder="1" applyAlignment="1">
      <alignment horizontal="center" vertical="center"/>
    </xf>
    <xf numFmtId="0" fontId="9" fillId="3" borderId="7" xfId="6" applyFont="1" applyFill="1" applyBorder="1" applyAlignment="1">
      <alignment horizontal="center" vertical="center" wrapText="1"/>
    </xf>
    <xf numFmtId="0" fontId="9" fillId="3" borderId="8" xfId="6" applyFont="1" applyFill="1" applyBorder="1" applyAlignment="1">
      <alignment horizontal="center" vertical="center"/>
    </xf>
    <xf numFmtId="0" fontId="9" fillId="3" borderId="9" xfId="6" applyFont="1" applyFill="1" applyBorder="1" applyAlignment="1">
      <alignment horizontal="center" vertical="center"/>
    </xf>
    <xf numFmtId="0" fontId="6" fillId="5" borderId="12" xfId="6" applyFont="1" applyFill="1" applyBorder="1" applyAlignment="1" applyProtection="1">
      <alignment horizontal="center" vertical="center"/>
      <protection locked="0"/>
    </xf>
    <xf numFmtId="0" fontId="6" fillId="5" borderId="13" xfId="6" applyFont="1" applyFill="1" applyBorder="1" applyAlignment="1" applyProtection="1">
      <alignment horizontal="center" vertical="center"/>
      <protection locked="0"/>
    </xf>
    <xf numFmtId="0" fontId="6" fillId="5" borderId="14" xfId="6" applyFont="1" applyFill="1" applyBorder="1" applyAlignment="1" applyProtection="1">
      <alignment horizontal="center" vertical="center"/>
      <protection locked="0"/>
    </xf>
    <xf numFmtId="0" fontId="6" fillId="5" borderId="7" xfId="6" applyFont="1" applyFill="1" applyBorder="1" applyAlignment="1" applyProtection="1">
      <alignment horizontal="center" vertical="center"/>
      <protection locked="0"/>
    </xf>
    <xf numFmtId="0" fontId="6" fillId="5" borderId="8" xfId="6" applyFont="1" applyFill="1" applyBorder="1" applyAlignment="1" applyProtection="1">
      <alignment horizontal="center" vertical="center"/>
      <protection locked="0"/>
    </xf>
    <xf numFmtId="0" fontId="6" fillId="5" borderId="9" xfId="6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2" fillId="0" borderId="15" xfId="0" applyFont="1" applyBorder="1" applyAlignment="1" applyProtection="1">
      <alignment horizontal="center"/>
    </xf>
    <xf numFmtId="0" fontId="0" fillId="0" borderId="0" xfId="0" applyBorder="1" applyProtection="1"/>
    <xf numFmtId="0" fontId="7" fillId="4" borderId="7" xfId="6" applyFont="1" applyFill="1" applyBorder="1" applyAlignment="1" applyProtection="1">
      <alignment horizontal="center" vertical="center"/>
    </xf>
    <xf numFmtId="0" fontId="7" fillId="4" borderId="8" xfId="6" applyFont="1" applyFill="1" applyBorder="1" applyAlignment="1" applyProtection="1">
      <alignment horizontal="center" vertical="center"/>
    </xf>
    <xf numFmtId="0" fontId="7" fillId="4" borderId="9" xfId="6" applyFont="1" applyFill="1" applyBorder="1" applyAlignment="1" applyProtection="1">
      <alignment horizontal="center" vertical="center"/>
    </xf>
    <xf numFmtId="0" fontId="11" fillId="3" borderId="17" xfId="6" applyFont="1" applyFill="1" applyBorder="1" applyAlignment="1" applyProtection="1">
      <alignment horizontal="center" vertical="center" wrapText="1"/>
    </xf>
    <xf numFmtId="0" fontId="11" fillId="3" borderId="16" xfId="6" applyFont="1" applyFill="1" applyBorder="1" applyAlignment="1" applyProtection="1">
      <alignment horizontal="center" vertical="center"/>
    </xf>
    <xf numFmtId="0" fontId="11" fillId="3" borderId="18" xfId="6" applyFont="1" applyFill="1" applyBorder="1" applyAlignment="1" applyProtection="1">
      <alignment horizontal="center" vertical="center"/>
    </xf>
    <xf numFmtId="0" fontId="12" fillId="0" borderId="19" xfId="0" applyFont="1" applyBorder="1" applyAlignment="1" applyProtection="1">
      <alignment horizontal="center"/>
    </xf>
    <xf numFmtId="0" fontId="12" fillId="0" borderId="20" xfId="0" applyFont="1" applyBorder="1" applyAlignment="1" applyProtection="1">
      <alignment horizontal="center"/>
    </xf>
    <xf numFmtId="0" fontId="12" fillId="0" borderId="21" xfId="0" applyFont="1" applyBorder="1" applyAlignment="1" applyProtection="1">
      <alignment horizontal="center"/>
    </xf>
    <xf numFmtId="0" fontId="6" fillId="0" borderId="0" xfId="6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4" fillId="4" borderId="7" xfId="6" applyFont="1" applyFill="1" applyBorder="1" applyAlignment="1" applyProtection="1">
      <alignment horizontal="center"/>
    </xf>
    <xf numFmtId="0" fontId="4" fillId="4" borderId="9" xfId="6" applyFont="1" applyFill="1" applyBorder="1" applyAlignment="1" applyProtection="1">
      <alignment horizontal="center"/>
    </xf>
    <xf numFmtId="0" fontId="4" fillId="0" borderId="0" xfId="6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 wrapText="1"/>
    </xf>
    <xf numFmtId="0" fontId="2" fillId="3" borderId="1" xfId="0" applyFont="1" applyFill="1" applyBorder="1" applyAlignment="1" applyProtection="1">
      <alignment horizontal="center" wrapText="1"/>
    </xf>
    <xf numFmtId="0" fontId="2" fillId="0" borderId="2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  <xf numFmtId="0" fontId="2" fillId="3" borderId="3" xfId="0" applyFont="1" applyFill="1" applyBorder="1" applyAlignment="1" applyProtection="1">
      <alignment horizontal="center" wrapText="1"/>
    </xf>
    <xf numFmtId="164" fontId="1" fillId="6" borderId="4" xfId="1" applyNumberFormat="1" applyFont="1" applyFill="1" applyBorder="1" applyAlignment="1" applyProtection="1">
      <alignment horizontal="center" vertical="center"/>
    </xf>
    <xf numFmtId="164" fontId="0" fillId="0" borderId="0" xfId="1" applyNumberFormat="1" applyFont="1" applyFill="1" applyBorder="1" applyAlignment="1" applyProtection="1">
      <alignment horizontal="center" vertical="center"/>
    </xf>
    <xf numFmtId="164" fontId="1" fillId="6" borderId="2" xfId="1" applyNumberFormat="1" applyFont="1" applyFill="1" applyBorder="1" applyProtection="1"/>
    <xf numFmtId="164" fontId="0" fillId="0" borderId="0" xfId="1" applyNumberFormat="1" applyFont="1" applyFill="1" applyBorder="1" applyProtection="1"/>
    <xf numFmtId="164" fontId="1" fillId="6" borderId="2" xfId="1" applyNumberFormat="1" applyFont="1" applyFill="1" applyBorder="1" applyAlignment="1" applyProtection="1">
      <alignment horizontal="center" vertical="center"/>
    </xf>
    <xf numFmtId="164" fontId="1" fillId="6" borderId="6" xfId="1" applyNumberFormat="1" applyFont="1" applyFill="1" applyBorder="1" applyProtection="1"/>
  </cellXfs>
  <cellStyles count="7">
    <cellStyle name="Comma" xfId="1" builtinId="3"/>
    <cellStyle name="Comma 10 2" xfId="2" xr:uid="{00000000-0005-0000-0000-000001000000}"/>
    <cellStyle name="Normal" xfId="0" builtinId="0"/>
    <cellStyle name="Normal 11" xfId="3" xr:uid="{00000000-0005-0000-0000-000003000000}"/>
    <cellStyle name="Normal 2" xfId="4" xr:uid="{00000000-0005-0000-0000-000004000000}"/>
    <cellStyle name="Normal 2 10 2" xfId="5" xr:uid="{00000000-0005-0000-0000-000005000000}"/>
    <cellStyle name="Normal 6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38"/>
  <sheetViews>
    <sheetView showGridLines="0" tabSelected="1" zoomScale="120" zoomScaleNormal="120" workbookViewId="0">
      <selection activeCell="J16" sqref="J16"/>
    </sheetView>
  </sheetViews>
  <sheetFormatPr defaultRowHeight="12.75" x14ac:dyDescent="0.2"/>
  <cols>
    <col min="1" max="1" width="2.5703125" customWidth="1"/>
    <col min="2" max="2" width="8.85546875" customWidth="1"/>
    <col min="3" max="3" width="21.42578125" customWidth="1"/>
    <col min="4" max="4" width="24.140625" customWidth="1"/>
    <col min="5" max="5" width="1.42578125" customWidth="1"/>
    <col min="6" max="6" width="21.42578125" customWidth="1"/>
    <col min="7" max="7" width="22.42578125" customWidth="1"/>
    <col min="8" max="8" width="9.140625" customWidth="1"/>
    <col min="9" max="9" width="8.85546875" customWidth="1"/>
    <col min="10" max="10" width="21.42578125" customWidth="1"/>
    <col min="11" max="11" width="24.140625" customWidth="1"/>
    <col min="12" max="12" width="1.42578125" customWidth="1"/>
    <col min="13" max="13" width="21.42578125" customWidth="1"/>
    <col min="14" max="14" width="22.42578125" customWidth="1"/>
  </cols>
  <sheetData>
    <row r="1" spans="2:14" ht="13.5" thickBot="1" x14ac:dyDescent="0.25">
      <c r="B1" s="33"/>
      <c r="C1" s="34" t="s">
        <v>0</v>
      </c>
      <c r="D1" s="34"/>
      <c r="E1" s="34"/>
      <c r="F1" s="34"/>
      <c r="G1" s="34"/>
      <c r="J1" s="20" t="s">
        <v>0</v>
      </c>
      <c r="K1" s="20"/>
      <c r="L1" s="20"/>
      <c r="M1" s="20"/>
      <c r="N1" s="20"/>
    </row>
    <row r="2" spans="2:14" ht="20.100000000000001" customHeight="1" thickBot="1" x14ac:dyDescent="0.25">
      <c r="B2" s="35"/>
      <c r="C2" s="36" t="s">
        <v>1</v>
      </c>
      <c r="D2" s="37"/>
      <c r="E2" s="37"/>
      <c r="F2" s="37"/>
      <c r="G2" s="38"/>
      <c r="I2" s="2"/>
      <c r="J2" s="21" t="s">
        <v>1</v>
      </c>
      <c r="K2" s="22"/>
      <c r="L2" s="22"/>
      <c r="M2" s="22"/>
      <c r="N2" s="23"/>
    </row>
    <row r="3" spans="2:14" ht="42" customHeight="1" thickBot="1" x14ac:dyDescent="0.25">
      <c r="B3" s="35"/>
      <c r="C3" s="39" t="s">
        <v>2</v>
      </c>
      <c r="D3" s="40"/>
      <c r="E3" s="40"/>
      <c r="F3" s="40"/>
      <c r="G3" s="41"/>
      <c r="I3" s="2"/>
      <c r="J3" s="24" t="s">
        <v>3</v>
      </c>
      <c r="K3" s="25"/>
      <c r="L3" s="25"/>
      <c r="M3" s="25"/>
      <c r="N3" s="26"/>
    </row>
    <row r="4" spans="2:14" ht="13.5" thickBot="1" x14ac:dyDescent="0.25">
      <c r="B4" s="35"/>
      <c r="C4" s="42" t="s">
        <v>4</v>
      </c>
      <c r="D4" s="43"/>
      <c r="E4" s="43"/>
      <c r="F4" s="43"/>
      <c r="G4" s="44"/>
      <c r="I4" s="2"/>
    </row>
    <row r="5" spans="2:14" ht="22.35" customHeight="1" thickBot="1" x14ac:dyDescent="0.25">
      <c r="B5" s="35"/>
      <c r="C5" s="45"/>
      <c r="D5" s="45"/>
      <c r="E5" s="45"/>
      <c r="F5" s="45"/>
      <c r="G5" s="45"/>
      <c r="I5" s="2"/>
      <c r="J5" s="27" t="s">
        <v>5</v>
      </c>
      <c r="K5" s="28"/>
      <c r="L5" s="28"/>
      <c r="M5" s="28"/>
      <c r="N5" s="29"/>
    </row>
    <row r="6" spans="2:14" ht="18.600000000000001" customHeight="1" thickBot="1" x14ac:dyDescent="0.25">
      <c r="B6" s="33"/>
      <c r="C6" s="45"/>
      <c r="D6" s="45"/>
      <c r="E6" s="45"/>
      <c r="F6" s="45"/>
      <c r="G6" s="45"/>
      <c r="J6" s="30" t="s">
        <v>6</v>
      </c>
      <c r="K6" s="31"/>
      <c r="L6" s="31"/>
      <c r="M6" s="31"/>
      <c r="N6" s="32"/>
    </row>
    <row r="7" spans="2:14" ht="15.75" thickBot="1" x14ac:dyDescent="0.3">
      <c r="B7" s="46"/>
      <c r="C7" s="47" t="s">
        <v>7</v>
      </c>
      <c r="D7" s="48"/>
      <c r="E7" s="49"/>
      <c r="F7" s="47" t="s">
        <v>8</v>
      </c>
      <c r="G7" s="48"/>
      <c r="I7" s="1"/>
      <c r="J7" s="18" t="s">
        <v>7</v>
      </c>
      <c r="K7" s="19"/>
      <c r="L7" s="6"/>
      <c r="M7" s="18" t="s">
        <v>8</v>
      </c>
      <c r="N7" s="19"/>
    </row>
    <row r="8" spans="2:14" ht="41.1" customHeight="1" thickBot="1" x14ac:dyDescent="0.25">
      <c r="B8" s="46" t="s">
        <v>9</v>
      </c>
      <c r="C8" s="50" t="s">
        <v>10</v>
      </c>
      <c r="D8" s="51" t="s">
        <v>11</v>
      </c>
      <c r="E8" s="52"/>
      <c r="F8" s="53" t="s">
        <v>10</v>
      </c>
      <c r="G8" s="54" t="s">
        <v>11</v>
      </c>
      <c r="I8" s="1" t="s">
        <v>9</v>
      </c>
      <c r="J8" s="10" t="s">
        <v>10</v>
      </c>
      <c r="K8" s="8" t="s">
        <v>11</v>
      </c>
      <c r="L8" s="7"/>
      <c r="M8" s="5" t="s">
        <v>10</v>
      </c>
      <c r="N8" s="9" t="s">
        <v>11</v>
      </c>
    </row>
    <row r="9" spans="2:14" x14ac:dyDescent="0.2">
      <c r="B9" s="46" t="s">
        <v>12</v>
      </c>
      <c r="C9" s="55">
        <v>25000</v>
      </c>
      <c r="D9" s="55">
        <v>47858</v>
      </c>
      <c r="E9" s="56"/>
      <c r="F9" s="55">
        <v>47858</v>
      </c>
      <c r="G9" s="55">
        <v>47858</v>
      </c>
      <c r="I9" s="1" t="s">
        <v>12</v>
      </c>
      <c r="J9" s="11"/>
      <c r="K9" s="12"/>
      <c r="L9" s="3"/>
      <c r="M9" s="11"/>
      <c r="N9" s="12"/>
    </row>
    <row r="10" spans="2:14" x14ac:dyDescent="0.2">
      <c r="B10" s="46" t="s">
        <v>13</v>
      </c>
      <c r="C10" s="57">
        <v>24875</v>
      </c>
      <c r="D10" s="57">
        <f>D9*(1-0.005)</f>
        <v>47618.71</v>
      </c>
      <c r="E10" s="58"/>
      <c r="F10" s="57">
        <f>F9*(1-0.005)</f>
        <v>47618.71</v>
      </c>
      <c r="G10" s="57">
        <f>G9*(1-0.005)</f>
        <v>47618.71</v>
      </c>
      <c r="I10" s="1" t="s">
        <v>13</v>
      </c>
      <c r="J10" s="13"/>
      <c r="K10" s="14">
        <f>K9*(1-0.005)</f>
        <v>0</v>
      </c>
      <c r="L10" s="4"/>
      <c r="M10" s="13">
        <f>M9*(1-0.005)</f>
        <v>0</v>
      </c>
      <c r="N10" s="14">
        <f>N9*(1-0.005)</f>
        <v>0</v>
      </c>
    </row>
    <row r="11" spans="2:14" x14ac:dyDescent="0.2">
      <c r="B11" s="46" t="s">
        <v>14</v>
      </c>
      <c r="C11" s="59">
        <v>24750.625</v>
      </c>
      <c r="D11" s="57">
        <f t="shared" ref="D11:G38" si="0">D10*(1-0.005)</f>
        <v>47380.616450000001</v>
      </c>
      <c r="E11" s="58"/>
      <c r="F11" s="59">
        <f t="shared" si="0"/>
        <v>47380.616450000001</v>
      </c>
      <c r="G11" s="57">
        <f t="shared" si="0"/>
        <v>47380.616450000001</v>
      </c>
      <c r="I11" s="1" t="s">
        <v>14</v>
      </c>
      <c r="J11" s="15"/>
      <c r="K11" s="13">
        <f t="shared" ref="K11" si="1">K10*(1-0.005)</f>
        <v>0</v>
      </c>
      <c r="L11" s="4"/>
      <c r="M11" s="15">
        <f t="shared" ref="M11:N11" si="2">M10*(1-0.005)</f>
        <v>0</v>
      </c>
      <c r="N11" s="13">
        <f t="shared" si="2"/>
        <v>0</v>
      </c>
    </row>
    <row r="12" spans="2:14" x14ac:dyDescent="0.2">
      <c r="B12" s="46" t="s">
        <v>15</v>
      </c>
      <c r="C12" s="57">
        <v>24626.871875000001</v>
      </c>
      <c r="D12" s="57">
        <f t="shared" si="0"/>
        <v>47143.713367750002</v>
      </c>
      <c r="E12" s="58"/>
      <c r="F12" s="57">
        <f t="shared" si="0"/>
        <v>47143.713367750002</v>
      </c>
      <c r="G12" s="57">
        <f t="shared" si="0"/>
        <v>47143.713367750002</v>
      </c>
      <c r="I12" s="1" t="s">
        <v>15</v>
      </c>
      <c r="J12" s="13"/>
      <c r="K12" s="14">
        <f t="shared" ref="K12" si="3">K11*(1-0.005)</f>
        <v>0</v>
      </c>
      <c r="L12" s="4"/>
      <c r="M12" s="13">
        <f t="shared" ref="M12:N12" si="4">M11*(1-0.005)</f>
        <v>0</v>
      </c>
      <c r="N12" s="14">
        <f t="shared" si="4"/>
        <v>0</v>
      </c>
    </row>
    <row r="13" spans="2:14" x14ac:dyDescent="0.2">
      <c r="B13" s="46" t="s">
        <v>16</v>
      </c>
      <c r="C13" s="59">
        <v>24503.737515625002</v>
      </c>
      <c r="D13" s="57">
        <f t="shared" si="0"/>
        <v>46907.994800911249</v>
      </c>
      <c r="E13" s="58"/>
      <c r="F13" s="59">
        <f t="shared" si="0"/>
        <v>46907.994800911249</v>
      </c>
      <c r="G13" s="57">
        <f t="shared" si="0"/>
        <v>46907.994800911249</v>
      </c>
      <c r="I13" s="1" t="s">
        <v>16</v>
      </c>
      <c r="J13" s="15"/>
      <c r="K13" s="13">
        <f t="shared" ref="K13" si="5">K12*(1-0.005)</f>
        <v>0</v>
      </c>
      <c r="L13" s="4"/>
      <c r="M13" s="15">
        <f t="shared" ref="M13:N13" si="6">M12*(1-0.005)</f>
        <v>0</v>
      </c>
      <c r="N13" s="13">
        <f t="shared" si="6"/>
        <v>0</v>
      </c>
    </row>
    <row r="14" spans="2:14" x14ac:dyDescent="0.2">
      <c r="B14" s="46" t="s">
        <v>17</v>
      </c>
      <c r="C14" s="57">
        <v>24381.218828046876</v>
      </c>
      <c r="D14" s="57">
        <f t="shared" si="0"/>
        <v>46673.454826906695</v>
      </c>
      <c r="E14" s="58"/>
      <c r="F14" s="57">
        <f t="shared" si="0"/>
        <v>46673.454826906695</v>
      </c>
      <c r="G14" s="57">
        <f t="shared" si="0"/>
        <v>46673.454826906695</v>
      </c>
      <c r="I14" s="1" t="s">
        <v>17</v>
      </c>
      <c r="J14" s="13"/>
      <c r="K14" s="14">
        <f t="shared" ref="K14" si="7">K13*(1-0.005)</f>
        <v>0</v>
      </c>
      <c r="L14" s="4"/>
      <c r="M14" s="13">
        <f t="shared" ref="M14:N14" si="8">M13*(1-0.005)</f>
        <v>0</v>
      </c>
      <c r="N14" s="14">
        <f t="shared" si="8"/>
        <v>0</v>
      </c>
    </row>
    <row r="15" spans="2:14" x14ac:dyDescent="0.2">
      <c r="B15" s="46" t="s">
        <v>18</v>
      </c>
      <c r="C15" s="59">
        <v>24259.312733906641</v>
      </c>
      <c r="D15" s="57">
        <f t="shared" si="0"/>
        <v>46440.087552772158</v>
      </c>
      <c r="E15" s="58"/>
      <c r="F15" s="59">
        <f t="shared" si="0"/>
        <v>46440.087552772158</v>
      </c>
      <c r="G15" s="57">
        <f t="shared" si="0"/>
        <v>46440.087552772158</v>
      </c>
      <c r="I15" s="1" t="s">
        <v>18</v>
      </c>
      <c r="J15" s="15"/>
      <c r="K15" s="13">
        <f t="shared" ref="K15" si="9">K14*(1-0.005)</f>
        <v>0</v>
      </c>
      <c r="L15" s="4"/>
      <c r="M15" s="15">
        <f t="shared" ref="M15:N15" si="10">M14*(1-0.005)</f>
        <v>0</v>
      </c>
      <c r="N15" s="13">
        <f t="shared" si="10"/>
        <v>0</v>
      </c>
    </row>
    <row r="16" spans="2:14" x14ac:dyDescent="0.2">
      <c r="B16" s="46" t="s">
        <v>19</v>
      </c>
      <c r="C16" s="57">
        <v>24138.016170237108</v>
      </c>
      <c r="D16" s="57">
        <f t="shared" si="0"/>
        <v>46207.8871150083</v>
      </c>
      <c r="E16" s="58"/>
      <c r="F16" s="57">
        <f t="shared" si="0"/>
        <v>46207.8871150083</v>
      </c>
      <c r="G16" s="57">
        <f t="shared" si="0"/>
        <v>46207.8871150083</v>
      </c>
      <c r="I16" s="1" t="s">
        <v>19</v>
      </c>
      <c r="J16" s="13"/>
      <c r="K16" s="14">
        <f t="shared" ref="K16" si="11">K15*(1-0.005)</f>
        <v>0</v>
      </c>
      <c r="L16" s="4"/>
      <c r="M16" s="13">
        <f t="shared" ref="M16:N16" si="12">M15*(1-0.005)</f>
        <v>0</v>
      </c>
      <c r="N16" s="14">
        <f t="shared" si="12"/>
        <v>0</v>
      </c>
    </row>
    <row r="17" spans="2:14" x14ac:dyDescent="0.2">
      <c r="B17" s="46" t="s">
        <v>20</v>
      </c>
      <c r="C17" s="59">
        <v>24017.326089385922</v>
      </c>
      <c r="D17" s="57">
        <f t="shared" si="0"/>
        <v>45976.84767943326</v>
      </c>
      <c r="E17" s="58"/>
      <c r="F17" s="59">
        <f t="shared" si="0"/>
        <v>45976.84767943326</v>
      </c>
      <c r="G17" s="57">
        <f t="shared" si="0"/>
        <v>45976.84767943326</v>
      </c>
      <c r="I17" s="1" t="s">
        <v>20</v>
      </c>
      <c r="J17" s="15"/>
      <c r="K17" s="13">
        <f t="shared" ref="K17" si="13">K16*(1-0.005)</f>
        <v>0</v>
      </c>
      <c r="L17" s="4"/>
      <c r="M17" s="15">
        <f t="shared" ref="M17:N17" si="14">M16*(1-0.005)</f>
        <v>0</v>
      </c>
      <c r="N17" s="13">
        <f t="shared" si="14"/>
        <v>0</v>
      </c>
    </row>
    <row r="18" spans="2:14" x14ac:dyDescent="0.2">
      <c r="B18" s="46" t="s">
        <v>21</v>
      </c>
      <c r="C18" s="57">
        <v>23897.239458938991</v>
      </c>
      <c r="D18" s="57">
        <f t="shared" si="0"/>
        <v>45746.963441036096</v>
      </c>
      <c r="E18" s="58"/>
      <c r="F18" s="57">
        <f t="shared" si="0"/>
        <v>45746.963441036096</v>
      </c>
      <c r="G18" s="57">
        <f t="shared" si="0"/>
        <v>45746.963441036096</v>
      </c>
      <c r="I18" s="1" t="s">
        <v>21</v>
      </c>
      <c r="J18" s="13"/>
      <c r="K18" s="14">
        <f t="shared" ref="K18" si="15">K17*(1-0.005)</f>
        <v>0</v>
      </c>
      <c r="L18" s="4"/>
      <c r="M18" s="13">
        <f t="shared" ref="M18:N18" si="16">M17*(1-0.005)</f>
        <v>0</v>
      </c>
      <c r="N18" s="14">
        <f t="shared" si="16"/>
        <v>0</v>
      </c>
    </row>
    <row r="19" spans="2:14" x14ac:dyDescent="0.2">
      <c r="B19" s="46" t="s">
        <v>22</v>
      </c>
      <c r="C19" s="59">
        <v>23777.753261644295</v>
      </c>
      <c r="D19" s="57">
        <f t="shared" si="0"/>
        <v>45518.228623830917</v>
      </c>
      <c r="E19" s="58"/>
      <c r="F19" s="59">
        <f t="shared" si="0"/>
        <v>45518.228623830917</v>
      </c>
      <c r="G19" s="57">
        <f t="shared" si="0"/>
        <v>45518.228623830917</v>
      </c>
      <c r="I19" s="1" t="s">
        <v>22</v>
      </c>
      <c r="J19" s="15"/>
      <c r="K19" s="13">
        <f t="shared" ref="K19" si="17">K18*(1-0.005)</f>
        <v>0</v>
      </c>
      <c r="L19" s="4"/>
      <c r="M19" s="15">
        <f t="shared" ref="M19:N19" si="18">M18*(1-0.005)</f>
        <v>0</v>
      </c>
      <c r="N19" s="13">
        <f t="shared" si="18"/>
        <v>0</v>
      </c>
    </row>
    <row r="20" spans="2:14" x14ac:dyDescent="0.2">
      <c r="B20" s="46" t="s">
        <v>23</v>
      </c>
      <c r="C20" s="57">
        <v>23658.864495336074</v>
      </c>
      <c r="D20" s="57">
        <f t="shared" si="0"/>
        <v>45290.637480711761</v>
      </c>
      <c r="E20" s="58"/>
      <c r="F20" s="57">
        <f t="shared" si="0"/>
        <v>45290.637480711761</v>
      </c>
      <c r="G20" s="57">
        <f t="shared" si="0"/>
        <v>45290.637480711761</v>
      </c>
      <c r="I20" s="1" t="s">
        <v>23</v>
      </c>
      <c r="J20" s="13"/>
      <c r="K20" s="14">
        <f t="shared" ref="K20" si="19">K19*(1-0.005)</f>
        <v>0</v>
      </c>
      <c r="L20" s="4"/>
      <c r="M20" s="13">
        <f t="shared" ref="M20:N20" si="20">M19*(1-0.005)</f>
        <v>0</v>
      </c>
      <c r="N20" s="14">
        <f t="shared" si="20"/>
        <v>0</v>
      </c>
    </row>
    <row r="21" spans="2:14" x14ac:dyDescent="0.2">
      <c r="B21" s="46" t="s">
        <v>24</v>
      </c>
      <c r="C21" s="59">
        <v>23540.570172859392</v>
      </c>
      <c r="D21" s="57">
        <f t="shared" si="0"/>
        <v>45064.184293308201</v>
      </c>
      <c r="E21" s="58"/>
      <c r="F21" s="59">
        <f t="shared" si="0"/>
        <v>45064.184293308201</v>
      </c>
      <c r="G21" s="57">
        <f t="shared" si="0"/>
        <v>45064.184293308201</v>
      </c>
      <c r="I21" s="1" t="s">
        <v>24</v>
      </c>
      <c r="J21" s="15"/>
      <c r="K21" s="13">
        <f t="shared" ref="K21" si="21">K20*(1-0.005)</f>
        <v>0</v>
      </c>
      <c r="L21" s="4"/>
      <c r="M21" s="15">
        <f t="shared" ref="M21:N21" si="22">M20*(1-0.005)</f>
        <v>0</v>
      </c>
      <c r="N21" s="13">
        <f t="shared" si="22"/>
        <v>0</v>
      </c>
    </row>
    <row r="22" spans="2:14" x14ac:dyDescent="0.2">
      <c r="B22" s="46" t="s">
        <v>25</v>
      </c>
      <c r="C22" s="57">
        <v>23422.867321995094</v>
      </c>
      <c r="D22" s="57">
        <f t="shared" si="0"/>
        <v>44838.86337184166</v>
      </c>
      <c r="E22" s="58"/>
      <c r="F22" s="57">
        <f t="shared" si="0"/>
        <v>44838.86337184166</v>
      </c>
      <c r="G22" s="57">
        <f t="shared" si="0"/>
        <v>44838.86337184166</v>
      </c>
      <c r="I22" s="1" t="s">
        <v>25</v>
      </c>
      <c r="J22" s="13"/>
      <c r="K22" s="14">
        <f t="shared" ref="K22" si="23">K21*(1-0.005)</f>
        <v>0</v>
      </c>
      <c r="L22" s="4"/>
      <c r="M22" s="13">
        <f t="shared" ref="M22:N22" si="24">M21*(1-0.005)</f>
        <v>0</v>
      </c>
      <c r="N22" s="14">
        <f t="shared" si="24"/>
        <v>0</v>
      </c>
    </row>
    <row r="23" spans="2:14" x14ac:dyDescent="0.2">
      <c r="B23" s="46" t="s">
        <v>26</v>
      </c>
      <c r="C23" s="59">
        <v>23305.752985385119</v>
      </c>
      <c r="D23" s="57">
        <f t="shared" si="0"/>
        <v>44614.669054982449</v>
      </c>
      <c r="E23" s="58"/>
      <c r="F23" s="59">
        <f t="shared" si="0"/>
        <v>44614.669054982449</v>
      </c>
      <c r="G23" s="57">
        <f t="shared" si="0"/>
        <v>44614.669054982449</v>
      </c>
      <c r="I23" s="1" t="s">
        <v>26</v>
      </c>
      <c r="J23" s="15"/>
      <c r="K23" s="13">
        <f t="shared" ref="K23" si="25">K22*(1-0.005)</f>
        <v>0</v>
      </c>
      <c r="L23" s="4"/>
      <c r="M23" s="15">
        <f t="shared" ref="M23:N23" si="26">M22*(1-0.005)</f>
        <v>0</v>
      </c>
      <c r="N23" s="13">
        <f t="shared" si="26"/>
        <v>0</v>
      </c>
    </row>
    <row r="24" spans="2:14" x14ac:dyDescent="0.2">
      <c r="B24" s="46" t="s">
        <v>27</v>
      </c>
      <c r="C24" s="57">
        <v>23189.224220458193</v>
      </c>
      <c r="D24" s="57">
        <f t="shared" si="0"/>
        <v>44391.595709707537</v>
      </c>
      <c r="E24" s="58"/>
      <c r="F24" s="57">
        <f t="shared" si="0"/>
        <v>44391.595709707537</v>
      </c>
      <c r="G24" s="57">
        <f t="shared" si="0"/>
        <v>44391.595709707537</v>
      </c>
      <c r="I24" s="1" t="s">
        <v>27</v>
      </c>
      <c r="J24" s="13"/>
      <c r="K24" s="14">
        <f t="shared" ref="K24" si="27">K23*(1-0.005)</f>
        <v>0</v>
      </c>
      <c r="L24" s="4"/>
      <c r="M24" s="13">
        <f t="shared" ref="M24:N24" si="28">M23*(1-0.005)</f>
        <v>0</v>
      </c>
      <c r="N24" s="14">
        <f t="shared" si="28"/>
        <v>0</v>
      </c>
    </row>
    <row r="25" spans="2:14" x14ac:dyDescent="0.2">
      <c r="B25" s="46" t="s">
        <v>28</v>
      </c>
      <c r="C25" s="59">
        <v>23073.278099355903</v>
      </c>
      <c r="D25" s="57">
        <f t="shared" si="0"/>
        <v>44169.637731158997</v>
      </c>
      <c r="E25" s="58"/>
      <c r="F25" s="59">
        <f t="shared" si="0"/>
        <v>44169.637731158997</v>
      </c>
      <c r="G25" s="57">
        <f t="shared" si="0"/>
        <v>44169.637731158997</v>
      </c>
      <c r="I25" s="1" t="s">
        <v>28</v>
      </c>
      <c r="J25" s="15"/>
      <c r="K25" s="13">
        <f t="shared" ref="K25" si="29">K24*(1-0.005)</f>
        <v>0</v>
      </c>
      <c r="L25" s="4"/>
      <c r="M25" s="15">
        <f t="shared" ref="M25:N25" si="30">M24*(1-0.005)</f>
        <v>0</v>
      </c>
      <c r="N25" s="13">
        <f t="shared" si="30"/>
        <v>0</v>
      </c>
    </row>
    <row r="26" spans="2:14" x14ac:dyDescent="0.2">
      <c r="B26" s="46" t="s">
        <v>29</v>
      </c>
      <c r="C26" s="57">
        <v>22957.911708859123</v>
      </c>
      <c r="D26" s="57">
        <f t="shared" si="0"/>
        <v>43948.789542503204</v>
      </c>
      <c r="E26" s="58"/>
      <c r="F26" s="57">
        <f t="shared" si="0"/>
        <v>43948.789542503204</v>
      </c>
      <c r="G26" s="57">
        <f t="shared" si="0"/>
        <v>43948.789542503204</v>
      </c>
      <c r="I26" s="1" t="s">
        <v>29</v>
      </c>
      <c r="J26" s="13"/>
      <c r="K26" s="14">
        <f t="shared" ref="K26" si="31">K25*(1-0.005)</f>
        <v>0</v>
      </c>
      <c r="L26" s="4"/>
      <c r="M26" s="13">
        <f t="shared" ref="M26:N26" si="32">M25*(1-0.005)</f>
        <v>0</v>
      </c>
      <c r="N26" s="14">
        <f t="shared" si="32"/>
        <v>0</v>
      </c>
    </row>
    <row r="27" spans="2:14" x14ac:dyDescent="0.2">
      <c r="B27" s="46" t="s">
        <v>30</v>
      </c>
      <c r="C27" s="59">
        <v>22843.122150314826</v>
      </c>
      <c r="D27" s="57">
        <f t="shared" si="0"/>
        <v>43729.045594790688</v>
      </c>
      <c r="E27" s="58"/>
      <c r="F27" s="59">
        <f t="shared" si="0"/>
        <v>43729.045594790688</v>
      </c>
      <c r="G27" s="57">
        <f t="shared" si="0"/>
        <v>43729.045594790688</v>
      </c>
      <c r="I27" s="1" t="s">
        <v>30</v>
      </c>
      <c r="J27" s="15"/>
      <c r="K27" s="13">
        <f t="shared" ref="K27" si="33">K26*(1-0.005)</f>
        <v>0</v>
      </c>
      <c r="L27" s="4"/>
      <c r="M27" s="15">
        <f t="shared" ref="M27:N27" si="34">M26*(1-0.005)</f>
        <v>0</v>
      </c>
      <c r="N27" s="13">
        <f t="shared" si="34"/>
        <v>0</v>
      </c>
    </row>
    <row r="28" spans="2:14" x14ac:dyDescent="0.2">
      <c r="B28" s="46" t="s">
        <v>31</v>
      </c>
      <c r="C28" s="57">
        <v>22728.906539563253</v>
      </c>
      <c r="D28" s="57">
        <f t="shared" si="0"/>
        <v>43510.400366816735</v>
      </c>
      <c r="E28" s="58"/>
      <c r="F28" s="57">
        <f t="shared" si="0"/>
        <v>43510.400366816735</v>
      </c>
      <c r="G28" s="57">
        <f t="shared" si="0"/>
        <v>43510.400366816735</v>
      </c>
      <c r="I28" s="1" t="s">
        <v>31</v>
      </c>
      <c r="J28" s="13"/>
      <c r="K28" s="14">
        <f t="shared" ref="K28" si="35">K27*(1-0.005)</f>
        <v>0</v>
      </c>
      <c r="L28" s="4"/>
      <c r="M28" s="13">
        <f t="shared" ref="M28:N28" si="36">M27*(1-0.005)</f>
        <v>0</v>
      </c>
      <c r="N28" s="14">
        <f t="shared" si="36"/>
        <v>0</v>
      </c>
    </row>
    <row r="29" spans="2:14" x14ac:dyDescent="0.2">
      <c r="B29" s="46" t="s">
        <v>32</v>
      </c>
      <c r="C29" s="59">
        <v>22615.262006865436</v>
      </c>
      <c r="D29" s="57">
        <f t="shared" si="0"/>
        <v>43292.848364982652</v>
      </c>
      <c r="E29" s="58"/>
      <c r="F29" s="59">
        <f t="shared" si="0"/>
        <v>43292.848364982652</v>
      </c>
      <c r="G29" s="57">
        <f t="shared" si="0"/>
        <v>43292.848364982652</v>
      </c>
      <c r="I29" s="1" t="s">
        <v>32</v>
      </c>
      <c r="J29" s="15"/>
      <c r="K29" s="13">
        <f t="shared" ref="K29" si="37">K28*(1-0.005)</f>
        <v>0</v>
      </c>
      <c r="L29" s="4"/>
      <c r="M29" s="15">
        <f t="shared" ref="M29:N29" si="38">M28*(1-0.005)</f>
        <v>0</v>
      </c>
      <c r="N29" s="13">
        <f t="shared" si="38"/>
        <v>0</v>
      </c>
    </row>
    <row r="30" spans="2:14" x14ac:dyDescent="0.2">
      <c r="B30" s="46" t="s">
        <v>33</v>
      </c>
      <c r="C30" s="57">
        <v>22502.185696831108</v>
      </c>
      <c r="D30" s="57">
        <f t="shared" si="0"/>
        <v>43076.384123157739</v>
      </c>
      <c r="E30" s="58"/>
      <c r="F30" s="57">
        <f t="shared" si="0"/>
        <v>43076.384123157739</v>
      </c>
      <c r="G30" s="57">
        <f t="shared" si="0"/>
        <v>43076.384123157739</v>
      </c>
      <c r="I30" s="1" t="s">
        <v>33</v>
      </c>
      <c r="J30" s="13"/>
      <c r="K30" s="14">
        <f t="shared" ref="K30" si="39">K29*(1-0.005)</f>
        <v>0</v>
      </c>
      <c r="L30" s="4"/>
      <c r="M30" s="13">
        <f t="shared" ref="M30:N30" si="40">M29*(1-0.005)</f>
        <v>0</v>
      </c>
      <c r="N30" s="14">
        <f t="shared" si="40"/>
        <v>0</v>
      </c>
    </row>
    <row r="31" spans="2:14" x14ac:dyDescent="0.2">
      <c r="B31" s="46" t="s">
        <v>34</v>
      </c>
      <c r="C31" s="59">
        <v>22389.674768346951</v>
      </c>
      <c r="D31" s="57">
        <f t="shared" si="0"/>
        <v>42861.002202541953</v>
      </c>
      <c r="E31" s="58"/>
      <c r="F31" s="59">
        <f t="shared" si="0"/>
        <v>42861.002202541953</v>
      </c>
      <c r="G31" s="57">
        <f t="shared" si="0"/>
        <v>42861.002202541953</v>
      </c>
      <c r="I31" s="1" t="s">
        <v>34</v>
      </c>
      <c r="J31" s="15"/>
      <c r="K31" s="13">
        <f t="shared" ref="K31" si="41">K30*(1-0.005)</f>
        <v>0</v>
      </c>
      <c r="L31" s="4"/>
      <c r="M31" s="15">
        <f t="shared" ref="M31:N31" si="42">M30*(1-0.005)</f>
        <v>0</v>
      </c>
      <c r="N31" s="13">
        <f t="shared" si="42"/>
        <v>0</v>
      </c>
    </row>
    <row r="32" spans="2:14" x14ac:dyDescent="0.2">
      <c r="B32" s="46" t="s">
        <v>35</v>
      </c>
      <c r="C32" s="57">
        <v>22277.726394505215</v>
      </c>
      <c r="D32" s="57">
        <f t="shared" si="0"/>
        <v>42646.697191529245</v>
      </c>
      <c r="E32" s="58"/>
      <c r="F32" s="57">
        <f t="shared" si="0"/>
        <v>42646.697191529245</v>
      </c>
      <c r="G32" s="57">
        <f t="shared" si="0"/>
        <v>42646.697191529245</v>
      </c>
      <c r="I32" s="1" t="s">
        <v>35</v>
      </c>
      <c r="J32" s="13"/>
      <c r="K32" s="14">
        <f t="shared" ref="K32" si="43">K31*(1-0.005)</f>
        <v>0</v>
      </c>
      <c r="L32" s="4"/>
      <c r="M32" s="13">
        <f t="shared" ref="M32:N32" si="44">M31*(1-0.005)</f>
        <v>0</v>
      </c>
      <c r="N32" s="14">
        <f t="shared" si="44"/>
        <v>0</v>
      </c>
    </row>
    <row r="33" spans="2:14" x14ac:dyDescent="0.2">
      <c r="B33" s="46" t="s">
        <v>36</v>
      </c>
      <c r="C33" s="59">
        <v>22166.337762532687</v>
      </c>
      <c r="D33" s="57">
        <f t="shared" si="0"/>
        <v>42433.463705571601</v>
      </c>
      <c r="E33" s="58"/>
      <c r="F33" s="59">
        <f t="shared" si="0"/>
        <v>42433.463705571601</v>
      </c>
      <c r="G33" s="57">
        <f t="shared" si="0"/>
        <v>42433.463705571601</v>
      </c>
      <c r="I33" s="1" t="s">
        <v>36</v>
      </c>
      <c r="J33" s="15"/>
      <c r="K33" s="13">
        <f t="shared" ref="K33" si="45">K32*(1-0.005)</f>
        <v>0</v>
      </c>
      <c r="L33" s="4"/>
      <c r="M33" s="15">
        <f t="shared" ref="M33:N33" si="46">M32*(1-0.005)</f>
        <v>0</v>
      </c>
      <c r="N33" s="13">
        <f t="shared" si="46"/>
        <v>0</v>
      </c>
    </row>
    <row r="34" spans="2:14" x14ac:dyDescent="0.2">
      <c r="B34" s="46" t="s">
        <v>37</v>
      </c>
      <c r="C34" s="57">
        <v>22055.506073720022</v>
      </c>
      <c r="D34" s="57">
        <f t="shared" si="0"/>
        <v>42221.296387043745</v>
      </c>
      <c r="E34" s="58"/>
      <c r="F34" s="57">
        <f t="shared" si="0"/>
        <v>42221.296387043745</v>
      </c>
      <c r="G34" s="57">
        <f t="shared" si="0"/>
        <v>42221.296387043745</v>
      </c>
      <c r="I34" s="1" t="s">
        <v>37</v>
      </c>
      <c r="J34" s="13"/>
      <c r="K34" s="14">
        <f t="shared" ref="K34" si="47">K33*(1-0.005)</f>
        <v>0</v>
      </c>
      <c r="L34" s="4"/>
      <c r="M34" s="13">
        <f t="shared" ref="M34:N34" si="48">M33*(1-0.005)</f>
        <v>0</v>
      </c>
      <c r="N34" s="14">
        <f t="shared" si="48"/>
        <v>0</v>
      </c>
    </row>
    <row r="35" spans="2:14" x14ac:dyDescent="0.2">
      <c r="B35" s="46" t="s">
        <v>38</v>
      </c>
      <c r="C35" s="59">
        <v>21945.228543351423</v>
      </c>
      <c r="D35" s="57">
        <f t="shared" si="0"/>
        <v>42010.189905108527</v>
      </c>
      <c r="E35" s="58"/>
      <c r="F35" s="59">
        <f t="shared" si="0"/>
        <v>42010.189905108527</v>
      </c>
      <c r="G35" s="57">
        <f t="shared" si="0"/>
        <v>42010.189905108527</v>
      </c>
      <c r="I35" s="1" t="s">
        <v>38</v>
      </c>
      <c r="J35" s="15"/>
      <c r="K35" s="13">
        <f t="shared" ref="K35" si="49">K34*(1-0.005)</f>
        <v>0</v>
      </c>
      <c r="L35" s="4"/>
      <c r="M35" s="15">
        <f t="shared" ref="M35:N35" si="50">M34*(1-0.005)</f>
        <v>0</v>
      </c>
      <c r="N35" s="13">
        <f t="shared" si="50"/>
        <v>0</v>
      </c>
    </row>
    <row r="36" spans="2:14" x14ac:dyDescent="0.2">
      <c r="B36" s="46" t="s">
        <v>39</v>
      </c>
      <c r="C36" s="57">
        <v>21835.502400634665</v>
      </c>
      <c r="D36" s="57">
        <f t="shared" si="0"/>
        <v>41800.138955582981</v>
      </c>
      <c r="E36" s="58"/>
      <c r="F36" s="57">
        <f t="shared" si="0"/>
        <v>41800.138955582981</v>
      </c>
      <c r="G36" s="57">
        <f t="shared" si="0"/>
        <v>41800.138955582981</v>
      </c>
      <c r="I36" s="1" t="s">
        <v>39</v>
      </c>
      <c r="J36" s="13"/>
      <c r="K36" s="14">
        <f t="shared" ref="K36" si="51">K35*(1-0.005)</f>
        <v>0</v>
      </c>
      <c r="L36" s="4"/>
      <c r="M36" s="13">
        <f t="shared" ref="M36:N36" si="52">M35*(1-0.005)</f>
        <v>0</v>
      </c>
      <c r="N36" s="14">
        <f t="shared" si="52"/>
        <v>0</v>
      </c>
    </row>
    <row r="37" spans="2:14" x14ac:dyDescent="0.2">
      <c r="B37" s="46" t="s">
        <v>40</v>
      </c>
      <c r="C37" s="59">
        <v>21726.32488863149</v>
      </c>
      <c r="D37" s="57">
        <f t="shared" si="0"/>
        <v>41591.138260805063</v>
      </c>
      <c r="E37" s="58"/>
      <c r="F37" s="59">
        <f t="shared" si="0"/>
        <v>41591.138260805063</v>
      </c>
      <c r="G37" s="57">
        <f t="shared" si="0"/>
        <v>41591.138260805063</v>
      </c>
      <c r="I37" s="1" t="s">
        <v>40</v>
      </c>
      <c r="J37" s="15"/>
      <c r="K37" s="13">
        <f t="shared" ref="K37" si="53">K36*(1-0.005)</f>
        <v>0</v>
      </c>
      <c r="L37" s="4"/>
      <c r="M37" s="15">
        <f t="shared" ref="M37:N37" si="54">M36*(1-0.005)</f>
        <v>0</v>
      </c>
      <c r="N37" s="13">
        <f t="shared" si="54"/>
        <v>0</v>
      </c>
    </row>
    <row r="38" spans="2:14" ht="13.5" thickBot="1" x14ac:dyDescent="0.25">
      <c r="B38" s="46" t="s">
        <v>41</v>
      </c>
      <c r="C38" s="60">
        <v>21617.693264188332</v>
      </c>
      <c r="D38" s="60">
        <f t="shared" si="0"/>
        <v>41383.182569501034</v>
      </c>
      <c r="E38" s="58"/>
      <c r="F38" s="60">
        <f t="shared" si="0"/>
        <v>41383.182569501034</v>
      </c>
      <c r="G38" s="60">
        <f t="shared" si="0"/>
        <v>41383.182569501034</v>
      </c>
      <c r="I38" s="1" t="s">
        <v>41</v>
      </c>
      <c r="J38" s="16"/>
      <c r="K38" s="17">
        <f t="shared" ref="K38" si="55">K37*(1-0.005)</f>
        <v>0</v>
      </c>
      <c r="L38" s="4"/>
      <c r="M38" s="16">
        <f t="shared" ref="M38:N38" si="56">M37*(1-0.005)</f>
        <v>0</v>
      </c>
      <c r="N38" s="17">
        <f t="shared" si="56"/>
        <v>0</v>
      </c>
    </row>
  </sheetData>
  <sheetProtection algorithmName="SHA-512" hashValue="VCbMavqALdv0rB9hv1CTWdDIQ5+EEke8yt38AFKV+nuNFWg4xW1EH9H5thn52cHkdr9S+GrtNfcZSXvQEA3XQQ==" saltValue="t+msh0fC7HqkuIGi9Hht0g==" spinCount="100000" sheet="1" objects="1" scenarios="1"/>
  <mergeCells count="15">
    <mergeCell ref="C1:G1"/>
    <mergeCell ref="C2:G2"/>
    <mergeCell ref="C3:G3"/>
    <mergeCell ref="C7:D7"/>
    <mergeCell ref="F7:G7"/>
    <mergeCell ref="C5:G5"/>
    <mergeCell ref="C6:G6"/>
    <mergeCell ref="C4:G4"/>
    <mergeCell ref="J7:K7"/>
    <mergeCell ref="M7:N7"/>
    <mergeCell ref="J1:N1"/>
    <mergeCell ref="J2:N2"/>
    <mergeCell ref="J3:N3"/>
    <mergeCell ref="J5:N5"/>
    <mergeCell ref="J6:N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BA23C289CACB40A41366A3AF1FC148" ma:contentTypeVersion="4" ma:contentTypeDescription="Create a new document." ma:contentTypeScope="" ma:versionID="d1d3e8f6287f471358a473f90d9b695a">
  <xsd:schema xmlns:xsd="http://www.w3.org/2001/XMLSchema" xmlns:xs="http://www.w3.org/2001/XMLSchema" xmlns:p="http://schemas.microsoft.com/office/2006/metadata/properties" xmlns:ns2="3f577123-cac2-464f-a251-86b9ad58829a" xmlns:ns3="7e4bf7cb-6051-45e6-a880-4218654d6dad" targetNamespace="http://schemas.microsoft.com/office/2006/metadata/properties" ma:root="true" ma:fieldsID="ea8ca479bec7c12e64c21ec38b710b1d" ns2:_="" ns3:_="">
    <xsd:import namespace="3f577123-cac2-464f-a251-86b9ad58829a"/>
    <xsd:import namespace="7e4bf7cb-6051-45e6-a880-4218654d6d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577123-cac2-464f-a251-86b9ad5882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4bf7cb-6051-45e6-a880-4218654d6d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6F4374-4BCE-44E2-A8C0-7767C39C75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E86E96-DB67-4FF0-A58E-288897F017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577123-cac2-464f-a251-86b9ad58829a"/>
    <ds:schemaRef ds:uri="7e4bf7cb-6051-45e6-a880-4218654d6d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43236B-EE83-4E3F-9937-C083791F46A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7e4bf7cb-6051-45e6-a880-4218654d6dad"/>
    <ds:schemaRef ds:uri="http://purl.org/dc/elements/1.1/"/>
    <ds:schemaRef ds:uri="http://schemas.microsoft.com/office/2006/metadata/properties"/>
    <ds:schemaRef ds:uri="http://schemas.microsoft.com/office/infopath/2007/PartnerControls"/>
    <ds:schemaRef ds:uri="3f577123-cac2-464f-a251-86b9ad58829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Energy Quantities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Williamson, Jaime</dc:creator>
  <cp:keywords/>
  <dc:description/>
  <cp:lastModifiedBy>Bentz, Emilee</cp:lastModifiedBy>
  <cp:revision/>
  <dcterms:created xsi:type="dcterms:W3CDTF">2018-01-19T21:13:15Z</dcterms:created>
  <dcterms:modified xsi:type="dcterms:W3CDTF">2021-07-19T13:44:54Z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0x010100F0BA23C289CACB40A41366A3AF1FC148</vt:lpwstr>
  </property>
  <property fmtid="{D5CDD505-2E9C-101B-9397-08002B2CF9AE}" pid="3" name="MSIP_Label_4391f082-e357-48ae-be1c-7e151bab59c6_Enabled">
    <vt:lpwstr>true</vt:lpwstr>
  </property>
  <property fmtid="{D5CDD505-2E9C-101B-9397-08002B2CF9AE}" pid="4" name="MSIP_Label_4391f082-e357-48ae-be1c-7e151bab59c6_SetDate">
    <vt:lpwstr>2021-01-06T15:29:35Z</vt:lpwstr>
  </property>
  <property fmtid="{D5CDD505-2E9C-101B-9397-08002B2CF9AE}" pid="5" name="MSIP_Label_4391f082-e357-48ae-be1c-7e151bab59c6_Method">
    <vt:lpwstr>Standard</vt:lpwstr>
  </property>
  <property fmtid="{D5CDD505-2E9C-101B-9397-08002B2CF9AE}" pid="6" name="MSIP_Label_4391f082-e357-48ae-be1c-7e151bab59c6_Name">
    <vt:lpwstr>4391f082-e357-48ae-be1c-7e151bab59c6</vt:lpwstr>
  </property>
  <property fmtid="{D5CDD505-2E9C-101B-9397-08002B2CF9AE}" pid="7" name="MSIP_Label_4391f082-e357-48ae-be1c-7e151bab59c6_SiteId">
    <vt:lpwstr>e0c13469-6a2d-4ac3-835b-8ec9ed03c9a7</vt:lpwstr>
  </property>
  <property fmtid="{D5CDD505-2E9C-101B-9397-08002B2CF9AE}" pid="8" name="MSIP_Label_4391f082-e357-48ae-be1c-7e151bab59c6_ActionId">
    <vt:lpwstr>56e49e51-a9e9-4a33-9c31-2d37cf10a41e</vt:lpwstr>
  </property>
  <property fmtid="{D5CDD505-2E9C-101B-9397-08002B2CF9AE}" pid="9" name="MSIP_Label_4391f082-e357-48ae-be1c-7e151bab59c6_ContentBits">
    <vt:lpwstr>0</vt:lpwstr>
  </property>
</Properties>
</file>